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295" activeTab="0"/>
  </bookViews>
  <sheets>
    <sheet name="Total oversigt" sheetId="1" r:id="rId1"/>
    <sheet name="Demografiske ændringer" sheetId="2" r:id="rId2"/>
    <sheet name="Ændrede forudsætninger" sheetId="3" r:id="rId3"/>
    <sheet name="Lovændringer" sheetId="4" r:id="rId4"/>
    <sheet name="Tidligere politiske beslutninge" sheetId="5" r:id="rId5"/>
    <sheet name="Øvrige ændringer" sheetId="6" r:id="rId6"/>
  </sheets>
  <definedNames>
    <definedName name="_xlnm.Print_Titles" localSheetId="1">'Demografiske ændringer'!$1:$4</definedName>
    <definedName name="_xlnm.Print_Titles" localSheetId="3">'Lovændringer'!$1:$4</definedName>
    <definedName name="_xlnm.Print_Titles" localSheetId="4">'Tidligere politiske beslutninge'!$1:$4</definedName>
    <definedName name="_xlnm.Print_Titles" localSheetId="0">'Total oversigt'!$1:$4</definedName>
    <definedName name="_xlnm.Print_Titles" localSheetId="2">'Ændrede forudsætninger'!$1:$4</definedName>
    <definedName name="_xlnm.Print_Titles" localSheetId="5">'Øvrige ændringer'!$1:$4</definedName>
  </definedNames>
  <calcPr fullCalcOnLoad="1"/>
</workbook>
</file>

<file path=xl/sharedStrings.xml><?xml version="1.0" encoding="utf-8"?>
<sst xmlns="http://schemas.openxmlformats.org/spreadsheetml/2006/main" count="139" uniqueCount="83">
  <si>
    <t>Konsekvenser af tidligere politiske beslutninger</t>
  </si>
  <si>
    <t>Tekst</t>
  </si>
  <si>
    <t>Ændringer i 
2014</t>
  </si>
  <si>
    <t>Ændringer i 
2015</t>
  </si>
  <si>
    <t>Udvalget i alt</t>
  </si>
  <si>
    <t>Konto</t>
  </si>
  <si>
    <t>Total oversigt</t>
  </si>
  <si>
    <t>Øvrige ændringer</t>
  </si>
  <si>
    <t>Ændring i forudsætninger (f.eks. flere/færre dagpengemodtagere)</t>
  </si>
  <si>
    <t>Demografiske ændringer (f.eks. flere/færre skoleelever)</t>
  </si>
  <si>
    <t>Lovændringer</t>
  </si>
  <si>
    <t>Ændringer i 
2016</t>
  </si>
  <si>
    <t>Udvalg for Social og Sundhed</t>
  </si>
  <si>
    <t>532 01 227 50</t>
  </si>
  <si>
    <t>532 01 693 07</t>
  </si>
  <si>
    <t>er indberettet</t>
  </si>
  <si>
    <t>550 01 107 50</t>
  </si>
  <si>
    <t>553 05 675 50</t>
  </si>
  <si>
    <t>535 01 360 04</t>
  </si>
  <si>
    <t>550 75 200 08</t>
  </si>
  <si>
    <t>532 01 557 50</t>
  </si>
  <si>
    <t>533 01 453 09</t>
  </si>
  <si>
    <t>552 01 688 00</t>
  </si>
  <si>
    <t>553 xx xxx xx</t>
  </si>
  <si>
    <t>550 01 102 03</t>
  </si>
  <si>
    <t>552 01 688 01</t>
  </si>
  <si>
    <t>Indberettes af Peder S.</t>
  </si>
  <si>
    <t>5215104607 52151 675 01</t>
  </si>
  <si>
    <t>550 01 103 00 550 01 107 50</t>
  </si>
  <si>
    <t>523 50 015 02</t>
  </si>
  <si>
    <t>537 01 255 05</t>
  </si>
  <si>
    <t>517 01 280 03 5170140305</t>
  </si>
  <si>
    <t>-620640       -2679360</t>
  </si>
  <si>
    <t>532 xx xxx xxx</t>
  </si>
  <si>
    <t>Demografiske ændringer (pga. tilgang ældre)</t>
  </si>
  <si>
    <t>(ændringer i forhold til 2013-budget i hele kroner + = merudgifter)</t>
  </si>
  <si>
    <t>Ændringer i 
2017</t>
  </si>
  <si>
    <t>Budget 
2013</t>
  </si>
  <si>
    <t>Flytning af tjenestemandpensioner Lunden(er konteret)</t>
  </si>
  <si>
    <t>mfl-</t>
  </si>
  <si>
    <t>mfl.</t>
  </si>
  <si>
    <t>Flytning af tjenestemandpensioner Beskæftigelse (erkonteret</t>
  </si>
  <si>
    <t>Regulering budget daghjem/dagcentre (er konteret)</t>
  </si>
  <si>
    <t>542/544</t>
  </si>
  <si>
    <t>532.</t>
  </si>
  <si>
    <t>Lønreduktion 0,9% (er konteret)</t>
  </si>
  <si>
    <t>Tilpasning af budget på forsikringer (er konteret)</t>
  </si>
  <si>
    <t>559 01 699 02</t>
  </si>
  <si>
    <t>552 50 015-06</t>
  </si>
  <si>
    <r>
      <rPr>
        <b/>
        <sz val="10"/>
        <rFont val="Arial"/>
        <family val="2"/>
      </rPr>
      <t>Psykiatri og Voksenservice</t>
    </r>
    <r>
      <rPr>
        <sz val="10"/>
        <rFont val="Arial"/>
        <family val="2"/>
      </rPr>
      <t>: Driftsbesparelse  ved udvidelse af flere boliger til sindslidende</t>
    </r>
  </si>
  <si>
    <t>532 01 021 05</t>
  </si>
  <si>
    <t>??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</si>
  <si>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</si>
  <si>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Social og sundhed: Hjælpemidler</t>
  </si>
  <si>
    <r>
      <rPr>
        <b/>
        <sz val="10"/>
        <rFont val="Arial"/>
        <family val="2"/>
      </rPr>
      <t xml:space="preserve">Social og Sundhed: </t>
    </r>
    <r>
      <rPr>
        <sz val="10"/>
        <rFont val="Arial"/>
        <family val="2"/>
      </rPr>
      <t>Flytning af lønudgifter fra konsulenter ældreområdet til administrativ personale</t>
    </r>
  </si>
  <si>
    <r>
      <rPr>
        <b/>
        <sz val="10"/>
        <rFont val="Arial"/>
        <family val="2"/>
      </rPr>
      <t>Social og handicap</t>
    </r>
    <r>
      <rPr>
        <sz val="10"/>
        <rFont val="Arial"/>
        <family val="2"/>
      </rPr>
      <t xml:space="preserve"> Forhøjelse af ydelsesloftet pr. måned for tabt arbejdsfortjeneste (der ydes 50% statsrefusion)</t>
    </r>
  </si>
  <si>
    <r>
      <t xml:space="preserve">Staben Social og sundhed: </t>
    </r>
    <r>
      <rPr>
        <sz val="10"/>
        <rFont val="Arial"/>
        <family val="2"/>
      </rPr>
      <t>Nulstilling af budgetkonto vedr. beskæftigelse og samværtilbud</t>
    </r>
  </si>
  <si>
    <r>
      <rPr>
        <b/>
        <sz val="10"/>
        <rFont val="Arial"/>
        <family val="2"/>
      </rPr>
      <t>Voksenservice</t>
    </r>
    <r>
      <rPr>
        <sz val="10"/>
        <rFont val="Arial"/>
        <family val="0"/>
      </rPr>
      <t>: Der er et fald i Alkoholbehandling og Stofmisbrug på 0,7 mio. kr. der modsvares af stigning i opholdsdage på Bøgely</t>
    </r>
  </si>
  <si>
    <r>
      <rPr>
        <b/>
        <sz val="10"/>
        <rFont val="Arial"/>
        <family val="2"/>
      </rPr>
      <t>Social og Handicap</t>
    </r>
    <r>
      <rPr>
        <sz val="10"/>
        <rFont val="Arial"/>
        <family val="2"/>
      </rPr>
      <t>: Sociale formål, der er fald i antallet af sager svarende til 3,0, mio. kr, der ydes 50%Statsrefusion på området</t>
    </r>
  </si>
  <si>
    <r>
      <rPr>
        <b/>
        <sz val="10"/>
        <rFont val="Arial"/>
        <family val="2"/>
      </rPr>
      <t>401 Social og Handicap</t>
    </r>
    <r>
      <rPr>
        <sz val="10"/>
        <rFont val="Arial"/>
        <family val="2"/>
      </rPr>
      <t>: nulstilling af budget til høreapparater, da ordningenr er overgået til regionen, der forventes en reduktion i bloktilskuddet med ca. 5,3 mio. kr.indgår i midtvejsreguleringen juni 2013.</t>
    </r>
  </si>
  <si>
    <r>
      <rPr>
        <b/>
        <sz val="10"/>
        <rFont val="Arial"/>
        <family val="2"/>
      </rPr>
      <t>415 Psykiatrien</t>
    </r>
    <r>
      <rPr>
        <sz val="10"/>
        <rFont val="Arial"/>
        <family val="2"/>
      </rPr>
      <t xml:space="preserve">: Videreførelse af statsrefusion  Støttecenteret for sindslidende med 177.500 kr. ophører med udgangen af 2014  </t>
    </r>
  </si>
  <si>
    <r>
      <rPr>
        <b/>
        <sz val="10"/>
        <rFont val="Arial"/>
        <family val="2"/>
      </rPr>
      <t>???</t>
    </r>
    <r>
      <rPr>
        <sz val="10"/>
        <rFont val="Arial"/>
        <family val="0"/>
      </rPr>
      <t>Social tilsyn og godkendelse af sociale døgntilbud overgår pr. 01.01.2014 til tilsynskommune. Økonomien er endnu ukendt der bruges pt. ca 0,5 mio. kr.</t>
    </r>
  </si>
  <si>
    <r>
      <t xml:space="preserve">Staben Social og sundhed: </t>
    </r>
    <r>
      <rPr>
        <sz val="10"/>
        <rFont val="Arial"/>
        <family val="2"/>
      </rPr>
      <t xml:space="preserve">tilpasning af uddannelse det nære sundhedsvæsen </t>
    </r>
  </si>
  <si>
    <r>
      <rPr>
        <b/>
        <sz val="10"/>
        <rFont val="Arial"/>
        <family val="2"/>
      </rPr>
      <t xml:space="preserve">Social og sundhed: </t>
    </r>
    <r>
      <rPr>
        <sz val="10"/>
        <rFont val="Arial"/>
        <family val="2"/>
      </rPr>
      <t>mindreforbrug specialiseret genoptræning</t>
    </r>
  </si>
  <si>
    <t>Social og sundhed: Ældreområdet</t>
  </si>
  <si>
    <r>
      <rPr>
        <b/>
        <sz val="10"/>
        <rFont val="Arial"/>
        <family val="2"/>
      </rPr>
      <t>Social og handicap</t>
    </r>
    <r>
      <rPr>
        <sz val="10"/>
        <rFont val="Arial"/>
        <family val="0"/>
      </rPr>
      <t>: Længevarende ophold Flytning af sager fra konto 552</t>
    </r>
  </si>
  <si>
    <r>
      <rPr>
        <b/>
        <sz val="10"/>
        <rFont val="Arial"/>
        <family val="2"/>
      </rPr>
      <t>Social og handicap</t>
    </r>
    <r>
      <rPr>
        <sz val="10"/>
        <rFont val="Arial"/>
        <family val="2"/>
      </rPr>
      <t>: Midlertidig ophold Flytning af sager tilkonto 550</t>
    </r>
  </si>
  <si>
    <r>
      <rPr>
        <b/>
        <sz val="10"/>
        <rFont val="Arial"/>
        <family val="2"/>
      </rPr>
      <t>Social og Handicap</t>
    </r>
    <r>
      <rPr>
        <sz val="10"/>
        <rFont val="Arial"/>
        <family val="2"/>
      </rPr>
      <t>: Plejefamiler og opholdsstederFald i antallet af sager</t>
    </r>
  </si>
  <si>
    <r>
      <t xml:space="preserve">Staben Social og sundhed: </t>
    </r>
    <r>
      <rPr>
        <sz val="10"/>
        <rFont val="Arial"/>
        <family val="2"/>
      </rPr>
      <t>Nulstilling af kørsel den gamle købmandsgård</t>
    </r>
  </si>
  <si>
    <r>
      <t xml:space="preserve">Social og Handicap: </t>
    </r>
    <r>
      <rPr>
        <sz val="10"/>
        <rFont val="Arial"/>
        <family val="2"/>
      </rPr>
      <t>Tilgang af sag</t>
    </r>
  </si>
  <si>
    <t>523 50 01502</t>
  </si>
  <si>
    <r>
      <rPr>
        <b/>
        <sz val="10"/>
        <rFont val="Arial"/>
        <family val="2"/>
      </rPr>
      <t>Social og Sundhed</t>
    </r>
    <r>
      <rPr>
        <sz val="10"/>
        <rFont val="Arial"/>
        <family val="2"/>
      </rPr>
      <t xml:space="preserve">: Ændringer i Voksenlærlingeordningen så der tilgår refusion fra jobcenterets voksenlærlingeordningen </t>
    </r>
  </si>
  <si>
    <r>
      <t xml:space="preserve">Social og handicap: </t>
    </r>
    <r>
      <rPr>
        <sz val="10"/>
        <rFont val="Arial"/>
        <family val="2"/>
      </rPr>
      <t>Regulering vilkår flextrafik i henhold til tidligere beslutning</t>
    </r>
  </si>
  <si>
    <r>
      <t>Staben Økonomi: B</t>
    </r>
    <r>
      <rPr>
        <sz val="10"/>
        <rFont val="Arial"/>
        <family val="2"/>
      </rPr>
      <t>rugernes betaling på afdrag lån Tistrup og Ansager, modsvares af betaling på konto 8 (økonomiudvalg)</t>
    </r>
  </si>
  <si>
    <r>
      <t>Staben Økonomi:  T</t>
    </r>
    <r>
      <rPr>
        <sz val="10"/>
        <rFont val="Arial"/>
        <family val="2"/>
      </rPr>
      <t>ilpasning af brugernes andel af lån på pleje- og ældreboliger (modsvar. på konto 8 - økomomiudvalg)</t>
    </r>
  </si>
  <si>
    <t>535/540</t>
  </si>
  <si>
    <r>
      <t xml:space="preserve">Social og handicap : </t>
    </r>
    <r>
      <rPr>
        <sz val="10"/>
        <rFont val="Arial"/>
        <family val="2"/>
      </rPr>
      <t>Tilpasning af betalinger til hjælpemiddelcentral og Synshjælpemidler Esbjerg</t>
    </r>
  </si>
  <si>
    <t>53204.</t>
  </si>
  <si>
    <r>
      <t xml:space="preserve">Social og handicap: </t>
    </r>
    <r>
      <rPr>
        <sz val="10"/>
        <rFont val="Arial"/>
        <family val="2"/>
      </rPr>
      <t>Tilpasning af afregning ældreområdet pga. af forbrug af perioden 01.01.-30.04.</t>
    </r>
  </si>
  <si>
    <r>
      <t xml:space="preserve">Hjemmesygeplejen: </t>
    </r>
    <r>
      <rPr>
        <sz val="10"/>
        <rFont val="Arial"/>
        <family val="2"/>
      </rPr>
      <t>Udvidelse af puljen for klinisk undervisning af sygeplejestuderende</t>
    </r>
  </si>
  <si>
    <r>
      <rPr>
        <b/>
        <sz val="10"/>
        <rFont val="Arial"/>
        <family val="2"/>
      </rPr>
      <t xml:space="preserve">Social og handicap </t>
    </r>
    <r>
      <rPr>
        <sz val="10"/>
        <rFont val="Arial"/>
        <family val="2"/>
      </rPr>
      <t>forventet tilskud til EU-borgere, der er bosat i danmark</t>
    </r>
  </si>
  <si>
    <t>550 mfl.</t>
  </si>
  <si>
    <r>
      <t xml:space="preserve">Socail og handicap: </t>
    </r>
    <r>
      <rPr>
        <sz val="10"/>
        <rFont val="Arial"/>
        <family val="2"/>
      </rPr>
      <t>Varde Kommunes andel ved udgifter til ferie/koliniophold for borgere på de specialiseres område 75 bruge a 10.000 kr</t>
    </r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</si>
</sst>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_);_(* \(#,##0\);_(* &quot;-&quot;??_);_(@_)"/>
    <numFmt numFmtId="173" formatCode="000\ 00\ 000\-00"/>
    <numFmt numFmtId="174" formatCode="_ * #,##0_ ;_ * \-#,##0_ ;_ * &quot;-&quot;??_ ;_ @_ "/>
  </numFmts>
  <fonts count="43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33" borderId="0" xfId="0" applyFill="1" applyAlignment="1">
      <alignment horizontal="centerContinuous"/>
    </xf>
    <xf numFmtId="0" fontId="3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0" fillId="33" borderId="10" xfId="0" applyNumberForma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3" fontId="0" fillId="0" borderId="15" xfId="0" applyNumberFormat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wrapText="1"/>
    </xf>
    <xf numFmtId="3" fontId="0" fillId="33" borderId="15" xfId="0" applyNumberFormat="1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6" xfId="0" applyNumberForma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Font="1" applyFill="1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.8515625" style="0" customWidth="1"/>
    <col min="2" max="2" width="51.57421875" style="0" customWidth="1"/>
    <col min="3" max="7" width="15.57421875" style="0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6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/>
      <c r="B4" s="10" t="s">
        <v>1</v>
      </c>
      <c r="C4" s="15"/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24.75" customHeight="1">
      <c r="A5" s="2"/>
      <c r="B5" s="3"/>
      <c r="C5" s="16"/>
      <c r="D5" s="19"/>
      <c r="E5" s="16"/>
      <c r="F5" s="16"/>
      <c r="G5" s="16"/>
      <c r="H5" s="1"/>
    </row>
    <row r="6" spans="1:8" ht="32.25" customHeight="1">
      <c r="A6" s="2"/>
      <c r="B6" s="21" t="s">
        <v>9</v>
      </c>
      <c r="C6" s="22"/>
      <c r="D6" s="23">
        <f>'Demografiske ændringer'!D13</f>
        <v>523348</v>
      </c>
      <c r="E6" s="22">
        <f>'Demografiske ændringer'!E13</f>
        <v>1495257</v>
      </c>
      <c r="F6" s="22">
        <f>'Demografiske ændringer'!F13</f>
        <v>3397652</v>
      </c>
      <c r="G6" s="22">
        <f>'Demografiske ændringer'!G13</f>
        <v>3397652</v>
      </c>
      <c r="H6" s="1"/>
    </row>
    <row r="7" spans="1:8" ht="32.25" customHeight="1">
      <c r="A7" s="2"/>
      <c r="B7" s="21" t="s">
        <v>8</v>
      </c>
      <c r="C7" s="22"/>
      <c r="D7" s="23">
        <f>'Ændrede forudsætninger'!D16</f>
        <v>-3486272</v>
      </c>
      <c r="E7" s="22">
        <f>'Ændrede forudsætninger'!E16</f>
        <v>-3486272</v>
      </c>
      <c r="F7" s="22">
        <f>'Ændrede forudsætninger'!F16</f>
        <v>-3486272</v>
      </c>
      <c r="G7" s="22">
        <f>'Ændrede forudsætninger'!G16</f>
        <v>-3486272</v>
      </c>
      <c r="H7" s="1"/>
    </row>
    <row r="8" spans="1:8" ht="32.25" customHeight="1">
      <c r="A8" s="2"/>
      <c r="B8" s="21" t="s">
        <v>10</v>
      </c>
      <c r="C8" s="22"/>
      <c r="D8" s="23">
        <f>Lovændringer!D12</f>
        <v>-6493224</v>
      </c>
      <c r="E8" s="22">
        <f>Lovændringer!E12</f>
        <v>-6315724</v>
      </c>
      <c r="F8" s="22">
        <f>Lovændringer!F12</f>
        <v>-6315724</v>
      </c>
      <c r="G8" s="22">
        <f>Lovændringer!G12</f>
        <v>-6315724</v>
      </c>
      <c r="H8" s="1"/>
    </row>
    <row r="9" spans="1:8" ht="32.25" customHeight="1">
      <c r="A9" s="2"/>
      <c r="B9" s="21" t="s">
        <v>0</v>
      </c>
      <c r="C9" s="22"/>
      <c r="D9" s="23">
        <f>'Tidligere politiske beslutninge'!D16</f>
        <v>-47561</v>
      </c>
      <c r="E9" s="26">
        <f>'Tidligere politiske beslutninge'!E16</f>
        <v>-47561</v>
      </c>
      <c r="F9" s="26">
        <f>'Tidligere politiske beslutninge'!F16</f>
        <v>-47561</v>
      </c>
      <c r="G9" s="26">
        <f>'Tidligere politiske beslutninge'!G16</f>
        <v>-47561</v>
      </c>
      <c r="H9" s="1"/>
    </row>
    <row r="10" spans="1:8" ht="32.25" customHeight="1">
      <c r="A10" s="2"/>
      <c r="B10" s="21" t="s">
        <v>7</v>
      </c>
      <c r="C10" s="22"/>
      <c r="D10" s="23">
        <f>'Øvrige ændringer'!D17</f>
        <v>-5725315</v>
      </c>
      <c r="E10" s="26">
        <f>'Øvrige ændringer'!E17</f>
        <v>-5725315</v>
      </c>
      <c r="F10" s="26">
        <f>'Øvrige ændringer'!F17</f>
        <v>-5725315</v>
      </c>
      <c r="G10" s="26">
        <f>'Øvrige ændringer'!G17</f>
        <v>-5725315</v>
      </c>
      <c r="H10" s="1"/>
    </row>
    <row r="11" spans="1:8" ht="32.25" customHeight="1">
      <c r="A11" s="2"/>
      <c r="B11" s="21"/>
      <c r="C11" s="22"/>
      <c r="D11" s="23"/>
      <c r="E11" s="22"/>
      <c r="F11" s="22"/>
      <c r="G11" s="22"/>
      <c r="H11" s="1"/>
    </row>
    <row r="12" spans="1:8" s="13" customFormat="1" ht="24.75" customHeight="1" thickBot="1">
      <c r="A12" s="11" t="s">
        <v>4</v>
      </c>
      <c r="B12" s="11"/>
      <c r="C12" s="17"/>
      <c r="D12" s="20">
        <f>SUM(D5:D11)</f>
        <v>-15229024</v>
      </c>
      <c r="E12" s="20">
        <f>SUM(E5:E11)</f>
        <v>-14079615</v>
      </c>
      <c r="F12" s="20">
        <f>SUM(F5:F11)</f>
        <v>-12177220</v>
      </c>
      <c r="G12" s="20">
        <f>SUM(G5:G11)</f>
        <v>-12177220</v>
      </c>
      <c r="H12" s="12"/>
    </row>
    <row r="13" ht="13.5" thickTop="1"/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r:id="rId1"/>
  <headerFooter alignWithMargins="0">
    <oddHeader>&amp;CBudgetforslag 2014
Varde Kommune
Tekniske budgettilretninger</oddHeader>
    <oddFooter>&amp;L&amp;8Nr. 41555-13&amp;R&amp;P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5" zoomScaleNormal="85" zoomScalePageLayoutView="0" workbookViewId="0" topLeftCell="A1">
      <selection activeCell="C6" sqref="C6"/>
    </sheetView>
  </sheetViews>
  <sheetFormatPr defaultColWidth="9.140625" defaultRowHeight="12.75"/>
  <cols>
    <col min="1" max="1" width="11.00390625" style="0" bestFit="1" customWidth="1"/>
    <col min="2" max="2" width="51.57421875" style="0" customWidth="1"/>
    <col min="3" max="7" width="15.57421875" style="0" customWidth="1"/>
    <col min="8" max="8" width="13.57421875" style="0" hidden="1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34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37</v>
      </c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24.75" customHeight="1">
      <c r="A5" s="2">
        <v>5320169307</v>
      </c>
      <c r="B5" s="3" t="s">
        <v>53</v>
      </c>
      <c r="C5" s="16">
        <v>315709</v>
      </c>
      <c r="D5" s="19">
        <v>174471</v>
      </c>
      <c r="E5" s="16">
        <v>382173</v>
      </c>
      <c r="F5" s="16">
        <v>1387456</v>
      </c>
      <c r="G5" s="16">
        <v>1387456</v>
      </c>
      <c r="H5" s="1" t="s">
        <v>14</v>
      </c>
    </row>
    <row r="6" spans="1:8" ht="24.75" customHeight="1">
      <c r="A6" s="2">
        <v>5320169307</v>
      </c>
      <c r="B6" s="29" t="s">
        <v>64</v>
      </c>
      <c r="C6" s="16">
        <v>631302</v>
      </c>
      <c r="D6" s="19">
        <v>348877</v>
      </c>
      <c r="E6" s="16">
        <v>1113084</v>
      </c>
      <c r="F6" s="16">
        <v>2010196</v>
      </c>
      <c r="G6" s="16">
        <v>2010196</v>
      </c>
      <c r="H6" s="1" t="s">
        <v>14</v>
      </c>
    </row>
    <row r="7" spans="1:8" ht="24.75" customHeight="1">
      <c r="A7" s="35"/>
      <c r="B7" s="3"/>
      <c r="C7" s="16"/>
      <c r="D7" s="19"/>
      <c r="E7" s="16"/>
      <c r="F7" s="16"/>
      <c r="G7" s="16"/>
      <c r="H7" s="1"/>
    </row>
    <row r="8" spans="1:8" ht="24.75" customHeight="1">
      <c r="A8" s="2"/>
      <c r="B8" s="3"/>
      <c r="C8" s="16"/>
      <c r="D8" s="19"/>
      <c r="E8" s="16"/>
      <c r="F8" s="16"/>
      <c r="G8" s="16"/>
      <c r="H8" s="1"/>
    </row>
    <row r="9" spans="1:8" ht="24.75" customHeight="1">
      <c r="A9" s="2"/>
      <c r="B9" s="3"/>
      <c r="C9" s="16"/>
      <c r="D9" s="19"/>
      <c r="E9" s="16"/>
      <c r="F9" s="16"/>
      <c r="G9" s="16"/>
      <c r="H9" s="1"/>
    </row>
    <row r="10" spans="1:8" ht="24.75" customHeight="1">
      <c r="A10" s="2"/>
      <c r="B10" s="3"/>
      <c r="C10" s="16"/>
      <c r="D10" s="19"/>
      <c r="E10" s="16"/>
      <c r="F10" s="16"/>
      <c r="G10" s="16"/>
      <c r="H10" s="1"/>
    </row>
    <row r="11" spans="1:8" ht="24.75" customHeight="1">
      <c r="A11" s="2"/>
      <c r="B11" s="3"/>
      <c r="C11" s="16"/>
      <c r="D11" s="19"/>
      <c r="E11" s="16"/>
      <c r="F11" s="16"/>
      <c r="G11" s="16"/>
      <c r="H11" s="1"/>
    </row>
    <row r="12" spans="1:8" ht="24.75" customHeight="1">
      <c r="A12" s="2"/>
      <c r="B12" s="3"/>
      <c r="C12" s="16"/>
      <c r="D12" s="19"/>
      <c r="E12" s="16"/>
      <c r="F12" s="16"/>
      <c r="G12" s="16"/>
      <c r="H12" s="1"/>
    </row>
    <row r="13" spans="1:8" s="13" customFormat="1" ht="24.75" customHeight="1" thickBot="1">
      <c r="A13" s="11" t="s">
        <v>4</v>
      </c>
      <c r="B13" s="11"/>
      <c r="C13" s="17"/>
      <c r="D13" s="20">
        <f>SUM(D5:D12)</f>
        <v>523348</v>
      </c>
      <c r="E13" s="17">
        <f>SUM(E5:E12)</f>
        <v>1495257</v>
      </c>
      <c r="F13" s="17">
        <f>SUM(F5:F12)</f>
        <v>3397652</v>
      </c>
      <c r="G13" s="17">
        <f>SUM(G5:G12)</f>
        <v>3397652</v>
      </c>
      <c r="H13" s="12"/>
    </row>
    <row r="14" ht="13.5" thickTop="1"/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scale="99" r:id="rId1"/>
  <headerFooter alignWithMargins="0">
    <oddHeader>&amp;CBudgetforslag 2014
Varde Kommune
Tekniske budgettilretninger</oddHeader>
    <oddFooter>&amp;L&amp;8Nr. 41555-13&amp;R&amp;P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51.57421875" style="0" customWidth="1"/>
    <col min="3" max="7" width="15.57421875" style="0" customWidth="1"/>
    <col min="8" max="8" width="12.00390625" style="0" hidden="1" customWidth="1"/>
    <col min="9" max="10" width="9.140625" style="0" hidden="1" customWidth="1"/>
    <col min="11" max="11" width="11.00390625" style="0" bestFit="1" customWidth="1"/>
    <col min="13" max="13" width="11.00390625" style="0" bestFit="1" customWidth="1"/>
    <col min="15" max="15" width="11.00390625" style="0" bestFit="1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8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37</v>
      </c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38.25" customHeight="1">
      <c r="A5" s="2" t="s">
        <v>43</v>
      </c>
      <c r="B5" s="29" t="s">
        <v>57</v>
      </c>
      <c r="C5" s="16">
        <v>5110800</v>
      </c>
      <c r="D5" s="19">
        <v>-200000</v>
      </c>
      <c r="E5" s="16">
        <v>-200000</v>
      </c>
      <c r="F5" s="16">
        <v>-200000</v>
      </c>
      <c r="G5" s="16">
        <v>-200000</v>
      </c>
      <c r="H5" s="1"/>
    </row>
    <row r="6" spans="1:8" ht="24.75" customHeight="1">
      <c r="A6" s="2" t="s">
        <v>44</v>
      </c>
      <c r="B6" s="29" t="s">
        <v>71</v>
      </c>
      <c r="C6" s="16">
        <v>11195762</v>
      </c>
      <c r="D6" s="19">
        <v>-328978</v>
      </c>
      <c r="E6" s="16">
        <v>-328978</v>
      </c>
      <c r="F6" s="16">
        <v>-328978</v>
      </c>
      <c r="G6" s="16">
        <v>-328978</v>
      </c>
      <c r="H6" s="1" t="s">
        <v>24</v>
      </c>
    </row>
    <row r="7" spans="1:8" ht="24.75" customHeight="1">
      <c r="A7" s="41">
        <v>4820150207</v>
      </c>
      <c r="B7" s="29" t="s">
        <v>63</v>
      </c>
      <c r="C7" s="16">
        <v>1753390</v>
      </c>
      <c r="D7" s="19">
        <v>-700000</v>
      </c>
      <c r="E7" s="16">
        <v>-700000</v>
      </c>
      <c r="F7" s="16">
        <v>-700000</v>
      </c>
      <c r="G7" s="16">
        <v>-700000</v>
      </c>
      <c r="H7" s="1"/>
    </row>
    <row r="8" spans="1:8" ht="24.75" customHeight="1">
      <c r="A8" s="41">
        <v>572</v>
      </c>
      <c r="B8" s="29" t="s">
        <v>58</v>
      </c>
      <c r="C8" s="16">
        <v>7449690</v>
      </c>
      <c r="D8" s="19">
        <v>-1500000</v>
      </c>
      <c r="E8" s="16">
        <v>-1500000</v>
      </c>
      <c r="F8" s="16">
        <v>-1500000</v>
      </c>
      <c r="G8" s="16">
        <v>-1500000</v>
      </c>
      <c r="H8" s="1" t="s">
        <v>25</v>
      </c>
    </row>
    <row r="9" spans="1:10" ht="24.75" customHeight="1">
      <c r="A9" s="41">
        <v>550</v>
      </c>
      <c r="B9" s="29" t="s">
        <v>65</v>
      </c>
      <c r="C9" s="16">
        <v>52877270</v>
      </c>
      <c r="D9" s="19">
        <v>4711014</v>
      </c>
      <c r="E9" s="16">
        <v>4711014</v>
      </c>
      <c r="F9" s="16">
        <v>4711014</v>
      </c>
      <c r="G9" s="16">
        <v>4711014</v>
      </c>
      <c r="H9" s="1" t="s">
        <v>27</v>
      </c>
      <c r="I9">
        <v>-500000</v>
      </c>
      <c r="J9">
        <v>600000</v>
      </c>
    </row>
    <row r="10" spans="1:8" ht="24.75" customHeight="1">
      <c r="A10" s="41">
        <v>552</v>
      </c>
      <c r="B10" s="29" t="s">
        <v>66</v>
      </c>
      <c r="C10" s="16">
        <v>57246920</v>
      </c>
      <c r="D10" s="19">
        <v>-4876395</v>
      </c>
      <c r="E10" s="16">
        <v>-4876395</v>
      </c>
      <c r="F10" s="16">
        <v>-4876395</v>
      </c>
      <c r="G10" s="16">
        <v>-4876395</v>
      </c>
      <c r="H10" s="1" t="s">
        <v>29</v>
      </c>
    </row>
    <row r="11" spans="1:8" ht="24.75" customHeight="1">
      <c r="A11" s="41">
        <v>520</v>
      </c>
      <c r="B11" s="29" t="s">
        <v>67</v>
      </c>
      <c r="C11" s="16">
        <v>5332120</v>
      </c>
      <c r="D11" s="19">
        <v>-759200</v>
      </c>
      <c r="E11" s="16">
        <v>-759200</v>
      </c>
      <c r="F11" s="16">
        <v>-759200</v>
      </c>
      <c r="G11" s="16">
        <v>-759200</v>
      </c>
      <c r="H11" s="1" t="s">
        <v>30</v>
      </c>
    </row>
    <row r="12" spans="1:10" ht="24.75" customHeight="1">
      <c r="A12" s="45" t="s">
        <v>70</v>
      </c>
      <c r="B12" s="44" t="s">
        <v>69</v>
      </c>
      <c r="C12" s="16">
        <v>8268330</v>
      </c>
      <c r="D12" s="19">
        <v>1100000</v>
      </c>
      <c r="E12" s="16">
        <v>1100000</v>
      </c>
      <c r="F12" s="16">
        <v>1100000</v>
      </c>
      <c r="G12" s="16">
        <v>1100000</v>
      </c>
      <c r="H12" s="1" t="s">
        <v>28</v>
      </c>
      <c r="I12">
        <v>-889029</v>
      </c>
      <c r="J12">
        <v>-103120</v>
      </c>
    </row>
    <row r="13" spans="1:8" ht="24.75" customHeight="1">
      <c r="A13" s="2" t="s">
        <v>75</v>
      </c>
      <c r="B13" s="44" t="s">
        <v>76</v>
      </c>
      <c r="C13" s="16">
        <v>4440830</v>
      </c>
      <c r="D13" s="19">
        <v>-479030</v>
      </c>
      <c r="E13" s="16">
        <v>-479030</v>
      </c>
      <c r="F13" s="16">
        <v>-479030</v>
      </c>
      <c r="G13" s="16">
        <v>-479030</v>
      </c>
      <c r="H13" s="1"/>
    </row>
    <row r="14" spans="1:8" ht="24.75" customHeight="1">
      <c r="A14" s="41">
        <v>532</v>
      </c>
      <c r="B14" s="44" t="s">
        <v>78</v>
      </c>
      <c r="C14" s="16">
        <v>195392948</v>
      </c>
      <c r="D14" s="19">
        <v>-453683</v>
      </c>
      <c r="E14" s="16">
        <v>-453683</v>
      </c>
      <c r="F14" s="16">
        <v>-453683</v>
      </c>
      <c r="G14" s="16">
        <v>-453683</v>
      </c>
      <c r="H14" s="1"/>
    </row>
    <row r="15" spans="1:8" ht="24.75" customHeight="1">
      <c r="A15" s="2"/>
      <c r="B15" s="3"/>
      <c r="C15" s="16"/>
      <c r="D15" s="19"/>
      <c r="E15" s="16"/>
      <c r="F15" s="16"/>
      <c r="G15" s="16"/>
      <c r="H15" s="1"/>
    </row>
    <row r="16" spans="1:8" s="13" customFormat="1" ht="24.75" customHeight="1" thickBot="1">
      <c r="A16" s="11" t="s">
        <v>4</v>
      </c>
      <c r="B16" s="11"/>
      <c r="C16" s="17"/>
      <c r="D16" s="20">
        <f>SUM(D5:D15)</f>
        <v>-3486272</v>
      </c>
      <c r="E16" s="17">
        <f>SUM(E5:E15)</f>
        <v>-3486272</v>
      </c>
      <c r="F16" s="17">
        <f>SUM(F5:F15)</f>
        <v>-3486272</v>
      </c>
      <c r="G16" s="17">
        <f>SUM(G5:G15)</f>
        <v>-3486272</v>
      </c>
      <c r="H16" s="12"/>
    </row>
    <row r="17" ht="13.5" thickTop="1"/>
    <row r="20" ht="12.75">
      <c r="D20" s="38"/>
    </row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scale="98" r:id="rId1"/>
  <headerFooter alignWithMargins="0">
    <oddHeader>&amp;CBudgetforslag 2014
Varde Kommune
Tekniske budgettilretninger</oddHeader>
    <oddFooter>&amp;L&amp;8Nr. 41555-13&amp;R&amp;P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85" zoomScaleNormal="85" zoomScalePageLayoutView="0" workbookViewId="0" topLeftCell="A4">
      <selection activeCell="C6" sqref="C6"/>
    </sheetView>
  </sheetViews>
  <sheetFormatPr defaultColWidth="9.140625" defaultRowHeight="12.75"/>
  <cols>
    <col min="1" max="1" width="11.00390625" style="0" bestFit="1" customWidth="1"/>
    <col min="2" max="2" width="51.57421875" style="0" customWidth="1"/>
    <col min="3" max="7" width="15.57421875" style="0" customWidth="1"/>
    <col min="8" max="8" width="12.57421875" style="0" hidden="1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10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37</v>
      </c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53.25" customHeight="1">
      <c r="A5" s="2">
        <v>535</v>
      </c>
      <c r="B5" s="29" t="s">
        <v>59</v>
      </c>
      <c r="C5" s="16">
        <v>6847790</v>
      </c>
      <c r="D5" s="19">
        <v>-6847790</v>
      </c>
      <c r="E5" s="16">
        <v>-6847790</v>
      </c>
      <c r="F5" s="16">
        <v>-6847790</v>
      </c>
      <c r="G5" s="16">
        <v>-6847790</v>
      </c>
      <c r="H5" s="1">
        <v>5320805009</v>
      </c>
    </row>
    <row r="6" spans="1:8" ht="44.25" customHeight="1">
      <c r="A6" s="2">
        <v>5530567550</v>
      </c>
      <c r="B6" s="29" t="s">
        <v>60</v>
      </c>
      <c r="C6" s="16">
        <v>-360680</v>
      </c>
      <c r="D6" s="19">
        <v>183180</v>
      </c>
      <c r="E6" s="16">
        <v>360680</v>
      </c>
      <c r="F6" s="16">
        <v>360680</v>
      </c>
      <c r="G6" s="16">
        <v>360680</v>
      </c>
      <c r="H6" s="1" t="s">
        <v>17</v>
      </c>
    </row>
    <row r="7" spans="1:8" ht="44.25" customHeight="1">
      <c r="A7" s="2" t="s">
        <v>77</v>
      </c>
      <c r="B7" s="44" t="s">
        <v>79</v>
      </c>
      <c r="C7" s="16"/>
      <c r="D7" s="19">
        <v>271386</v>
      </c>
      <c r="E7" s="16">
        <v>271386</v>
      </c>
      <c r="F7" s="16">
        <v>271386</v>
      </c>
      <c r="G7" s="16">
        <v>271386</v>
      </c>
      <c r="H7" s="1"/>
    </row>
    <row r="8" spans="1:8" ht="41.25" customHeight="1">
      <c r="A8" s="2" t="s">
        <v>51</v>
      </c>
      <c r="B8" s="29" t="s">
        <v>61</v>
      </c>
      <c r="C8" s="16"/>
      <c r="D8" s="47" t="s">
        <v>51</v>
      </c>
      <c r="E8" s="16"/>
      <c r="F8" s="16" t="s">
        <v>51</v>
      </c>
      <c r="G8" s="16" t="s">
        <v>51</v>
      </c>
      <c r="H8" s="1"/>
    </row>
    <row r="9" spans="1:8" ht="24.75" customHeight="1">
      <c r="A9" s="2">
        <v>5320158208</v>
      </c>
      <c r="B9" s="29" t="s">
        <v>80</v>
      </c>
      <c r="C9" s="16"/>
      <c r="D9" s="19">
        <v>-100000</v>
      </c>
      <c r="E9" s="16">
        <v>-100000</v>
      </c>
      <c r="F9" s="16">
        <v>-100000</v>
      </c>
      <c r="G9" s="16">
        <v>-100000</v>
      </c>
      <c r="H9" s="1"/>
    </row>
    <row r="10" spans="1:8" ht="24.75" customHeight="1">
      <c r="A10" s="2"/>
      <c r="B10" s="3"/>
      <c r="C10" s="16"/>
      <c r="D10" s="19"/>
      <c r="E10" s="16"/>
      <c r="F10" s="16"/>
      <c r="G10" s="16"/>
      <c r="H10" s="1"/>
    </row>
    <row r="11" spans="1:8" ht="24.75" customHeight="1">
      <c r="A11" s="2"/>
      <c r="B11" s="3"/>
      <c r="C11" s="16"/>
      <c r="D11" s="19"/>
      <c r="E11" s="16"/>
      <c r="F11" s="16"/>
      <c r="G11" s="16"/>
      <c r="H11" s="1"/>
    </row>
    <row r="12" spans="1:8" s="13" customFormat="1" ht="24.75" customHeight="1" thickBot="1">
      <c r="A12" s="11" t="s">
        <v>4</v>
      </c>
      <c r="B12" s="11"/>
      <c r="C12" s="17"/>
      <c r="D12" s="20">
        <f>SUM(D5:D11)</f>
        <v>-6493224</v>
      </c>
      <c r="E12" s="17">
        <f>SUM(E5:E11)</f>
        <v>-6315724</v>
      </c>
      <c r="F12" s="17">
        <f>SUM(F5:F11)</f>
        <v>-6315724</v>
      </c>
      <c r="G12" s="17">
        <f>SUM(G5:G11)</f>
        <v>-6315724</v>
      </c>
      <c r="H12" s="12"/>
    </row>
    <row r="13" ht="13.5" thickTop="1"/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scale="99" r:id="rId1"/>
  <headerFooter alignWithMargins="0">
    <oddHeader>&amp;CBudgetforslag 2014
Varde Kommune
Tekniske budgettilretninger</oddHeader>
    <oddFooter>&amp;L&amp;8Nr. 41555-13&amp;R&amp;P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B1">
      <selection activeCell="C6" sqref="C6"/>
    </sheetView>
  </sheetViews>
  <sheetFormatPr defaultColWidth="9.140625" defaultRowHeight="12.75"/>
  <cols>
    <col min="1" max="1" width="12.57421875" style="0" customWidth="1"/>
    <col min="2" max="2" width="51.57421875" style="0" customWidth="1"/>
    <col min="3" max="3" width="14.7109375" style="0" customWidth="1"/>
    <col min="4" max="7" width="15.57421875" style="0" customWidth="1"/>
    <col min="8" max="8" width="14.8515625" style="0" hidden="1" customWidth="1"/>
    <col min="9" max="9" width="9.7109375" style="0" hidden="1" customWidth="1"/>
    <col min="10" max="10" width="0" style="0" hidden="1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0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37</v>
      </c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24.75" customHeight="1">
      <c r="A5" s="40" t="s">
        <v>48</v>
      </c>
      <c r="B5" s="29" t="s">
        <v>49</v>
      </c>
      <c r="C5" s="16">
        <v>3770300</v>
      </c>
      <c r="D5" s="19">
        <v>-450000</v>
      </c>
      <c r="E5" s="16">
        <v>-450000</v>
      </c>
      <c r="F5" s="16">
        <v>-450000</v>
      </c>
      <c r="G5" s="16">
        <v>-450000</v>
      </c>
      <c r="H5" s="1" t="s">
        <v>13</v>
      </c>
    </row>
    <row r="6" spans="1:9" ht="24.75" customHeight="1">
      <c r="A6" s="24" t="s">
        <v>50</v>
      </c>
      <c r="B6" s="29" t="s">
        <v>54</v>
      </c>
      <c r="C6" s="16">
        <v>2044960</v>
      </c>
      <c r="D6" s="19">
        <v>-150000</v>
      </c>
      <c r="E6" s="27">
        <v>-150000</v>
      </c>
      <c r="F6" s="27">
        <v>-150000</v>
      </c>
      <c r="G6" s="27">
        <v>-150000</v>
      </c>
      <c r="H6" s="1" t="s">
        <v>22</v>
      </c>
      <c r="I6" s="30"/>
    </row>
    <row r="7" spans="1:9" ht="24.75" customHeight="1">
      <c r="A7" s="24">
        <v>57201</v>
      </c>
      <c r="B7" s="29" t="s">
        <v>55</v>
      </c>
      <c r="C7" s="16">
        <v>7449690</v>
      </c>
      <c r="D7" s="19">
        <v>77605</v>
      </c>
      <c r="E7" s="42">
        <v>77605</v>
      </c>
      <c r="F7" s="27">
        <v>77605</v>
      </c>
      <c r="G7" s="27">
        <v>77605</v>
      </c>
      <c r="H7" s="1" t="s">
        <v>23</v>
      </c>
      <c r="I7" s="30"/>
    </row>
    <row r="8" spans="1:9" ht="24.75" customHeight="1">
      <c r="A8" s="24">
        <v>4820151408</v>
      </c>
      <c r="B8" s="44" t="s">
        <v>72</v>
      </c>
      <c r="C8" s="16">
        <v>-474834</v>
      </c>
      <c r="D8" s="19">
        <v>474834</v>
      </c>
      <c r="E8" s="27">
        <v>474834</v>
      </c>
      <c r="F8" s="27">
        <v>474834</v>
      </c>
      <c r="G8" s="27">
        <v>474834</v>
      </c>
      <c r="H8" s="1" t="s">
        <v>16</v>
      </c>
      <c r="I8" s="30"/>
    </row>
    <row r="9" spans="1:9" ht="24.75" customHeight="1">
      <c r="A9" s="24"/>
      <c r="B9" s="34"/>
      <c r="C9" s="16"/>
      <c r="D9" s="19"/>
      <c r="E9" s="27"/>
      <c r="F9" s="27"/>
      <c r="G9" s="27"/>
      <c r="H9" s="1" t="s">
        <v>18</v>
      </c>
      <c r="I9" s="30"/>
    </row>
    <row r="10" spans="1:8" ht="24.75" customHeight="1">
      <c r="A10" s="24"/>
      <c r="B10" s="3"/>
      <c r="C10" s="16"/>
      <c r="D10" s="19"/>
      <c r="E10" s="27"/>
      <c r="F10" s="27"/>
      <c r="G10" s="27"/>
      <c r="H10" s="1" t="s">
        <v>19</v>
      </c>
    </row>
    <row r="11" spans="1:8" ht="24.75" customHeight="1">
      <c r="A11" s="24"/>
      <c r="B11" s="3"/>
      <c r="C11" s="16"/>
      <c r="D11" s="19"/>
      <c r="E11" s="27"/>
      <c r="F11" s="27"/>
      <c r="G11" s="27"/>
      <c r="H11" s="1" t="s">
        <v>33</v>
      </c>
    </row>
    <row r="12" spans="1:8" ht="24.75" customHeight="1">
      <c r="A12" s="24"/>
      <c r="B12" s="3"/>
      <c r="C12" s="16"/>
      <c r="D12" s="19"/>
      <c r="E12" s="27"/>
      <c r="F12" s="27"/>
      <c r="G12" s="27"/>
      <c r="H12" s="1" t="s">
        <v>20</v>
      </c>
    </row>
    <row r="13" spans="1:8" ht="24.75" customHeight="1">
      <c r="A13" s="24"/>
      <c r="B13" s="3"/>
      <c r="C13" s="16"/>
      <c r="D13" s="19"/>
      <c r="E13" s="27"/>
      <c r="F13" s="27"/>
      <c r="G13" s="27"/>
      <c r="H13" s="1" t="s">
        <v>21</v>
      </c>
    </row>
    <row r="14" spans="1:9" ht="24.75" customHeight="1">
      <c r="A14" s="24"/>
      <c r="B14" s="34"/>
      <c r="C14" s="16"/>
      <c r="D14" s="19"/>
      <c r="E14" s="27"/>
      <c r="F14" s="27"/>
      <c r="G14" s="27"/>
      <c r="H14" s="1" t="s">
        <v>31</v>
      </c>
      <c r="I14" s="30" t="s">
        <v>32</v>
      </c>
    </row>
    <row r="15" spans="1:9" ht="24.75" customHeight="1">
      <c r="A15" s="24"/>
      <c r="B15" s="34"/>
      <c r="C15" s="16"/>
      <c r="D15" s="19"/>
      <c r="E15" s="27"/>
      <c r="F15" s="27"/>
      <c r="G15" s="27"/>
      <c r="H15" s="1" t="s">
        <v>26</v>
      </c>
      <c r="I15" s="30"/>
    </row>
    <row r="16" spans="1:8" s="13" customFormat="1" ht="24.75" customHeight="1" thickBot="1">
      <c r="A16" s="11" t="s">
        <v>4</v>
      </c>
      <c r="B16" s="11"/>
      <c r="C16" s="17"/>
      <c r="D16" s="20">
        <f>SUM(D5:D15)</f>
        <v>-47561</v>
      </c>
      <c r="E16" s="20">
        <f>SUM(E5:E15)</f>
        <v>-47561</v>
      </c>
      <c r="F16" s="20">
        <f>SUM(F5:F15)</f>
        <v>-47561</v>
      </c>
      <c r="G16" s="20">
        <f>SUM(G5:G15)</f>
        <v>-47561</v>
      </c>
      <c r="H16" s="12"/>
    </row>
    <row r="17" ht="13.5" thickTop="1"/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scale="98" r:id="rId1"/>
  <headerFooter alignWithMargins="0">
    <oddHeader>&amp;CBudgetforslag 2014
Varde Kommune
Tekniske budgettilretninger</oddHeader>
    <oddFooter>&amp;L&amp;8Nr. 41555-13&amp;R&amp;P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85" zoomScaleNormal="85" zoomScalePageLayoutView="0" workbookViewId="0" topLeftCell="A1">
      <selection activeCell="J13" sqref="J13"/>
    </sheetView>
  </sheetViews>
  <sheetFormatPr defaultColWidth="9.140625" defaultRowHeight="12.75"/>
  <cols>
    <col min="1" max="1" width="10.28125" style="0" customWidth="1"/>
    <col min="2" max="2" width="51.57421875" style="0" customWidth="1"/>
    <col min="3" max="3" width="14.421875" style="0" customWidth="1"/>
    <col min="4" max="7" width="15.57421875" style="0" customWidth="1"/>
    <col min="8" max="8" width="12.7109375" style="0" hidden="1" customWidth="1"/>
    <col min="9" max="9" width="0" style="0" hidden="1" customWidth="1"/>
  </cols>
  <sheetData>
    <row r="1" spans="1:7" ht="24.75" customHeight="1">
      <c r="A1" s="7" t="s">
        <v>12</v>
      </c>
      <c r="B1" s="8"/>
      <c r="C1" s="8"/>
      <c r="D1" s="8"/>
      <c r="E1" s="8"/>
      <c r="F1" s="8"/>
      <c r="G1" s="9"/>
    </row>
    <row r="2" spans="1:7" ht="24.75" customHeight="1">
      <c r="A2" s="7" t="s">
        <v>7</v>
      </c>
      <c r="B2" s="14"/>
      <c r="C2" s="8"/>
      <c r="D2" s="8"/>
      <c r="E2" s="8"/>
      <c r="F2" s="8"/>
      <c r="G2" s="9"/>
    </row>
    <row r="3" spans="1:7" ht="24.75" customHeight="1">
      <c r="A3" s="2"/>
      <c r="B3" s="4"/>
      <c r="C3" s="5"/>
      <c r="D3" s="5" t="s">
        <v>35</v>
      </c>
      <c r="E3" s="5"/>
      <c r="F3" s="5"/>
      <c r="G3" s="6"/>
    </row>
    <row r="4" spans="1:8" ht="33" customHeight="1">
      <c r="A4" s="10" t="s">
        <v>5</v>
      </c>
      <c r="B4" s="10" t="s">
        <v>1</v>
      </c>
      <c r="C4" s="15" t="s">
        <v>37</v>
      </c>
      <c r="D4" s="18" t="s">
        <v>2</v>
      </c>
      <c r="E4" s="18" t="s">
        <v>3</v>
      </c>
      <c r="F4" s="18" t="s">
        <v>11</v>
      </c>
      <c r="G4" s="18" t="s">
        <v>36</v>
      </c>
      <c r="H4" s="1"/>
    </row>
    <row r="5" spans="1:8" ht="24.75" customHeight="1">
      <c r="A5" s="31">
        <v>550</v>
      </c>
      <c r="B5" s="43" t="s">
        <v>38</v>
      </c>
      <c r="C5" s="16">
        <v>-61250</v>
      </c>
      <c r="D5" s="19">
        <v>61250</v>
      </c>
      <c r="E5" s="27">
        <v>61250</v>
      </c>
      <c r="F5" s="27">
        <v>61250</v>
      </c>
      <c r="G5" s="27">
        <v>61250</v>
      </c>
      <c r="H5" s="1" t="s">
        <v>15</v>
      </c>
    </row>
    <row r="6" spans="1:8" ht="24.75" customHeight="1">
      <c r="A6" s="31">
        <v>554</v>
      </c>
      <c r="B6" s="43" t="s">
        <v>41</v>
      </c>
      <c r="C6" s="16">
        <v>507420</v>
      </c>
      <c r="D6" s="19">
        <v>-507420</v>
      </c>
      <c r="E6" s="27">
        <v>-507420</v>
      </c>
      <c r="F6" s="27">
        <v>-507420</v>
      </c>
      <c r="G6" s="27">
        <v>-507420</v>
      </c>
      <c r="H6" s="1">
        <v>5520168003</v>
      </c>
    </row>
    <row r="7" spans="1:8" ht="24.75" customHeight="1">
      <c r="A7" s="31">
        <v>553</v>
      </c>
      <c r="B7" s="43" t="s">
        <v>42</v>
      </c>
      <c r="C7" s="16"/>
      <c r="D7" s="19">
        <v>-43600</v>
      </c>
      <c r="E7" s="27">
        <v>-43600</v>
      </c>
      <c r="F7" s="27">
        <v>-43600</v>
      </c>
      <c r="G7" s="27">
        <v>-43600</v>
      </c>
      <c r="H7" s="1"/>
    </row>
    <row r="8" spans="1:8" ht="24.75" customHeight="1">
      <c r="A8" s="31" t="s">
        <v>39</v>
      </c>
      <c r="B8" s="43" t="s">
        <v>46</v>
      </c>
      <c r="C8" s="16"/>
      <c r="D8" s="19">
        <v>-25593</v>
      </c>
      <c r="E8" s="27">
        <v>-25593</v>
      </c>
      <c r="F8" s="27">
        <v>-25593</v>
      </c>
      <c r="G8" s="27">
        <v>-25593</v>
      </c>
      <c r="H8" s="1"/>
    </row>
    <row r="9" spans="1:8" ht="24.75" customHeight="1">
      <c r="A9" s="31" t="s">
        <v>40</v>
      </c>
      <c r="B9" s="43" t="s">
        <v>45</v>
      </c>
      <c r="C9" s="16"/>
      <c r="D9" s="19">
        <v>-3733785</v>
      </c>
      <c r="E9" s="27">
        <v>-3733785</v>
      </c>
      <c r="F9" s="27">
        <v>-3733785</v>
      </c>
      <c r="G9" s="27">
        <v>-3733785</v>
      </c>
      <c r="H9" s="1"/>
    </row>
    <row r="10" spans="1:8" ht="24.75" customHeight="1">
      <c r="A10" s="39" t="s">
        <v>47</v>
      </c>
      <c r="B10" s="32" t="s">
        <v>56</v>
      </c>
      <c r="C10" s="16"/>
      <c r="D10" s="19">
        <v>-519660</v>
      </c>
      <c r="E10" s="27">
        <v>-519660</v>
      </c>
      <c r="F10" s="27">
        <v>-519660</v>
      </c>
      <c r="G10" s="27">
        <v>-519660</v>
      </c>
      <c r="H10" s="1"/>
    </row>
    <row r="11" spans="1:8" ht="25.5" customHeight="1">
      <c r="A11" s="31" t="s">
        <v>52</v>
      </c>
      <c r="B11" s="32" t="s">
        <v>62</v>
      </c>
      <c r="C11" s="16">
        <v>123000</v>
      </c>
      <c r="D11" s="19">
        <v>-100000</v>
      </c>
      <c r="E11" s="27">
        <v>-100000</v>
      </c>
      <c r="F11" s="27">
        <v>-100000</v>
      </c>
      <c r="G11" s="27">
        <v>-100000</v>
      </c>
      <c r="H11" s="1"/>
    </row>
    <row r="12" spans="1:8" ht="24.75" customHeight="1">
      <c r="A12" s="31">
        <v>532</v>
      </c>
      <c r="B12" s="32" t="s">
        <v>68</v>
      </c>
      <c r="C12" s="16"/>
      <c r="D12" s="19">
        <v>-71867</v>
      </c>
      <c r="E12" s="27">
        <v>-71867</v>
      </c>
      <c r="F12" s="27">
        <v>-71867</v>
      </c>
      <c r="G12" s="27">
        <v>-71867</v>
      </c>
      <c r="H12" s="1"/>
    </row>
    <row r="13" spans="1:8" ht="44.25" customHeight="1">
      <c r="A13" s="31" t="s">
        <v>81</v>
      </c>
      <c r="B13" s="32" t="s">
        <v>82</v>
      </c>
      <c r="C13" s="16"/>
      <c r="D13" s="19">
        <v>750000</v>
      </c>
      <c r="E13" s="27">
        <v>750000</v>
      </c>
      <c r="F13" s="27">
        <v>750000</v>
      </c>
      <c r="G13" s="27">
        <v>750000</v>
      </c>
      <c r="H13" s="1"/>
    </row>
    <row r="14" spans="1:8" ht="24.75" customHeight="1">
      <c r="A14" s="31">
        <v>530</v>
      </c>
      <c r="B14" s="32" t="s">
        <v>73</v>
      </c>
      <c r="C14" s="16">
        <v>0</v>
      </c>
      <c r="D14" s="19">
        <v>-2308540</v>
      </c>
      <c r="E14" s="27">
        <v>-2308540</v>
      </c>
      <c r="F14" s="27">
        <v>-2308540</v>
      </c>
      <c r="G14" s="27">
        <v>-2308540</v>
      </c>
      <c r="H14" s="1"/>
    </row>
    <row r="15" spans="1:8" s="49" customFormat="1" ht="24.75" customHeight="1">
      <c r="A15" s="39">
        <v>530</v>
      </c>
      <c r="B15" s="32" t="s">
        <v>74</v>
      </c>
      <c r="C15" s="46"/>
      <c r="D15" s="47">
        <v>773900</v>
      </c>
      <c r="E15" s="42">
        <v>773900</v>
      </c>
      <c r="F15" s="42">
        <v>773900</v>
      </c>
      <c r="G15" s="42">
        <v>773900</v>
      </c>
      <c r="H15" s="48"/>
    </row>
    <row r="16" spans="1:8" ht="39" customHeight="1">
      <c r="A16" s="33"/>
      <c r="B16" s="36"/>
      <c r="C16" s="25"/>
      <c r="D16" s="28"/>
      <c r="E16" s="25"/>
      <c r="F16" s="25"/>
      <c r="G16" s="25"/>
      <c r="H16" s="37"/>
    </row>
    <row r="17" spans="1:8" s="13" customFormat="1" ht="24.75" customHeight="1" thickBot="1">
      <c r="A17" s="11" t="s">
        <v>4</v>
      </c>
      <c r="B17" s="11"/>
      <c r="C17" s="17"/>
      <c r="D17" s="20">
        <f>SUM(D5:D16)</f>
        <v>-5725315</v>
      </c>
      <c r="E17" s="20">
        <f>SUM(E5:E16)</f>
        <v>-5725315</v>
      </c>
      <c r="F17" s="20">
        <f>SUM(F5:F16)</f>
        <v>-5725315</v>
      </c>
      <c r="G17" s="20">
        <f>SUM(G5:G16)</f>
        <v>-5725315</v>
      </c>
      <c r="H17" s="12"/>
    </row>
    <row r="18" ht="13.5" thickTop="1"/>
    <row r="19" ht="12.75">
      <c r="D19" s="38"/>
    </row>
    <row r="20" ht="12.75">
      <c r="D20" s="38"/>
    </row>
    <row r="22" ht="12.75">
      <c r="D22" s="38"/>
    </row>
    <row r="24" ht="12.75">
      <c r="D24" s="38"/>
    </row>
  </sheetData>
  <sheetProtection/>
  <printOptions/>
  <pageMargins left="0.5905511811023623" right="0.3937007874015748" top="0.7874015748031497" bottom="0.7874015748031497" header="0" footer="0"/>
  <pageSetup fitToHeight="2" fitToWidth="1" horizontalDpi="600" verticalDpi="600" orientation="landscape" paperSize="9" r:id="rId1"/>
  <headerFooter alignWithMargins="0">
    <oddHeader>&amp;CBudgetforslag 2014
Varde Kommune
Tekniske budgettilretninger</oddHeader>
    <oddFooter>&amp;L&amp;8Nr. 41555-13&amp;R&amp;P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USS-18-06-2013 - Bilag 602.02 Budgettilretninger 2014  Udvalg for Social og Sundhed</dc:title>
  <dc:subject>ØVRIGE</dc:subject>
  <dc:creator>JOPE</dc:creator>
  <cp:keywords/>
  <dc:description>Budgettilretninger 2013 - Udvalg for Social og Sundhed</dc:description>
  <cp:lastModifiedBy>Søren Poulsen</cp:lastModifiedBy>
  <cp:lastPrinted>2013-06-18T11:20:44Z</cp:lastPrinted>
  <dcterms:created xsi:type="dcterms:W3CDTF">2011-03-17T14:18:20Z</dcterms:created>
  <dcterms:modified xsi:type="dcterms:W3CDTF">2013-06-18T11:22:04Z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18-06-2013</vt:lpwstr>
  </property>
  <property fmtid="{D5CDD505-2E9C-101B-9397-08002B2CF9AE}" pid="5" name="MeetingDateAndTi">
    <vt:lpwstr>18-06-2013 fra 08:00 - 12:00</vt:lpwstr>
  </property>
  <property fmtid="{D5CDD505-2E9C-101B-9397-08002B2CF9AE}" pid="6" name="AccessLevelNa">
    <vt:lpwstr>Åben</vt:lpwstr>
  </property>
  <property fmtid="{D5CDD505-2E9C-101B-9397-08002B2CF9AE}" pid="7" name="Fusion">
    <vt:lpwstr>1252883</vt:lpwstr>
  </property>
  <property fmtid="{D5CDD505-2E9C-101B-9397-08002B2CF9AE}" pid="8" name="SortOrd">
    <vt:lpwstr>2</vt:lpwstr>
  </property>
  <property fmtid="{D5CDD505-2E9C-101B-9397-08002B2CF9AE}" pid="9" name="MeetingEndDa">
    <vt:lpwstr>2013-06-18T12:00:00Z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41555/13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2013-06-18T08:00:00Z</vt:lpwstr>
  </property>
  <property fmtid="{D5CDD505-2E9C-101B-9397-08002B2CF9AE}" pid="14" name="PWDescripti">
    <vt:lpwstr>DA-1102345   Kopi til: </vt:lpwstr>
  </property>
  <property fmtid="{D5CDD505-2E9C-101B-9397-08002B2CF9AE}" pid="15" name="U">
    <vt:lpwstr>1096884</vt:lpwstr>
  </property>
  <property fmtid="{D5CDD505-2E9C-101B-9397-08002B2CF9AE}" pid="16" name="PWFileTy">
    <vt:lpwstr>.XLS</vt:lpwstr>
  </property>
  <property fmtid="{D5CDD505-2E9C-101B-9397-08002B2CF9AE}" pid="17" name="Agenda">
    <vt:lpwstr>1247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